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ker_Org\Bienen\LVBI\"/>
    </mc:Choice>
  </mc:AlternateContent>
  <xr:revisionPtr revIDLastSave="0" documentId="13_ncr:1_{5AE5C2CC-4D24-4E88-A98F-91629F1E5F9C}" xr6:coauthVersionLast="47" xr6:coauthVersionMax="47" xr10:uidLastSave="{00000000-0000-0000-0000-000000000000}"/>
  <workbookProtection workbookAlgorithmName="SHA-512" workbookHashValue="88YYV3mWTlo6TUiwZd+/mBBkPZcr6bQzmLTu3oGLCoc1eMZX223GwRTVmuo7dFsne8UHuUK6codOyyGG7oXpVw==" workbookSaltValue="LgZwaZjEu1jeUBJwuZSUQQ==" workbookSpinCount="100000" lockStructure="1"/>
  <bookViews>
    <workbookView xWindow="-108" yWindow="-108" windowWidth="23256" windowHeight="12456" xr2:uid="{E7EC1CD0-99BD-4EB2-8D7B-B6112C5E5DE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E12" i="1"/>
  <c r="H30" i="1" l="1"/>
  <c r="H26" i="1" l="1"/>
  <c r="H24" i="1"/>
  <c r="H35" i="1" l="1"/>
  <c r="H33" i="1"/>
  <c r="H28" i="1" l="1"/>
  <c r="H3" i="1"/>
  <c r="H20" i="1"/>
  <c r="H15" i="1"/>
  <c r="H17" i="1"/>
  <c r="H3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135E35-898F-4715-A8A7-008E144C5E06}" keepAlive="1" name="Abfrage - Mitgliedsart" description="Verbindung mit der Abfrage 'Mitgliedsart' in der Arbeitsmappe." type="5" refreshedVersion="6" background="1" saveData="1">
    <dbPr connection="Provider=Microsoft.Mashup.OleDb.1;Data Source=$Workbook$;Location=Mitgliedsart;Extended Properties=&quot;&quot;" command="SELECT * FROM [Mitgliedsart]"/>
  </connection>
  <connection id="2" xr16:uid="{F0BF1C20-1E03-48EF-BF78-E990C819CD73}" keepAlive="1" name="Abfrage - Tabelle4" description="Verbindung mit der Abfrage 'Tabelle4' in der Arbeitsmappe." type="5" refreshedVersion="6" background="1">
    <dbPr connection="Provider=Microsoft.Mashup.OleDb.1;Data Source=$Workbook$;Location=Tabelle4;Extended Properties=&quot;&quot;" command="SELECT * FROM [Tabelle4]"/>
  </connection>
</connections>
</file>

<file path=xl/sharedStrings.xml><?xml version="1.0" encoding="utf-8"?>
<sst xmlns="http://schemas.openxmlformats.org/spreadsheetml/2006/main" count="81" uniqueCount="69">
  <si>
    <t>Deutscher Imkerbund</t>
  </si>
  <si>
    <t>a)</t>
  </si>
  <si>
    <t>b)</t>
  </si>
  <si>
    <t>Grundbetrag</t>
  </si>
  <si>
    <t>Werbebeitrag:</t>
  </si>
  <si>
    <t>Bienenvölker a.</t>
  </si>
  <si>
    <t>EUR</t>
  </si>
  <si>
    <t>Mitglied</t>
  </si>
  <si>
    <t>Landesverband</t>
  </si>
  <si>
    <t>Beitrag</t>
  </si>
  <si>
    <t>Unfall-Versicherung</t>
  </si>
  <si>
    <t>Versicherung</t>
  </si>
  <si>
    <t>Rechtschutzversicherung</t>
  </si>
  <si>
    <t>Sachversicherung:</t>
  </si>
  <si>
    <t>Prämie pro Jahr</t>
  </si>
  <si>
    <t>Imkerverein Ortsbeitrag</t>
  </si>
  <si>
    <t>Ehrenmitglied</t>
  </si>
  <si>
    <t>Jungimker</t>
  </si>
  <si>
    <t>Name:</t>
  </si>
  <si>
    <t>Ort:</t>
  </si>
  <si>
    <t>Rechner/Vertrauensmann</t>
  </si>
  <si>
    <t>1.</t>
  </si>
  <si>
    <t>2.</t>
  </si>
  <si>
    <t>3.</t>
  </si>
  <si>
    <t>4.</t>
  </si>
  <si>
    <t>5.</t>
  </si>
  <si>
    <t>6.</t>
  </si>
  <si>
    <t>7.</t>
  </si>
  <si>
    <t>Name Imkerverein</t>
  </si>
  <si>
    <t>IBAN:</t>
  </si>
  <si>
    <t>BIC:</t>
  </si>
  <si>
    <t>Bankname</t>
  </si>
  <si>
    <t>Feuer, Einbruch, Diebstahl, Beraubung, Frevel, Strum,</t>
  </si>
  <si>
    <t>Transport, Hochwasser und Haftpflichtschäden.</t>
  </si>
  <si>
    <t>Begutachtung anzuheigen. Die Schadensmeldung ist über den Verein und den</t>
  </si>
  <si>
    <t>Landesverband innerhalb von drei Monaten der Versicherung zuzuleiten.</t>
  </si>
  <si>
    <t>Schadensformulare können über unsere Homepage www.badische-imker.de</t>
  </si>
  <si>
    <t>ausgedruckt werden.</t>
  </si>
  <si>
    <t>Meldung an den Verband über den Verein.</t>
  </si>
  <si>
    <t>Global- Rechtschutzversicherung besteht nur, wenn Völker gemeldet sind.</t>
  </si>
  <si>
    <t xml:space="preserve">Tierseuchenkasse Baden-Württemberg: </t>
  </si>
  <si>
    <t>Gemäß der Vereinbarung des Landesverbandes mit der Tierseuchenkasse</t>
  </si>
  <si>
    <t>Baden-Württemberg entfällt für Verbandesmitglieder eine gesonderte Meldung</t>
  </si>
  <si>
    <t>der Völkerzahlen an die Tierseuchenkasse.</t>
  </si>
  <si>
    <t>Überweisung bitte an:</t>
  </si>
  <si>
    <t>Datum</t>
  </si>
  <si>
    <t>Beitragsrechnung</t>
  </si>
  <si>
    <t>Bienen&amp;Natur</t>
  </si>
  <si>
    <t>Sonstige</t>
  </si>
  <si>
    <t>alle markierten Zellen</t>
  </si>
  <si>
    <t>Mitgliedsart auswählen &gt;&gt;</t>
  </si>
  <si>
    <t>ausfüllen</t>
  </si>
  <si>
    <r>
      <t>Die</t>
    </r>
    <r>
      <rPr>
        <b/>
        <sz val="11"/>
        <color theme="1"/>
        <rFont val="Times New Roman"/>
        <family val="1"/>
      </rPr>
      <t xml:space="preserve"> Imker-Globalversicherung</t>
    </r>
    <r>
      <rPr>
        <sz val="11"/>
        <color theme="1"/>
        <rFont val="Times New Roman"/>
        <family val="1"/>
      </rPr>
      <t xml:space="preserve"> erstreckt sich auf Schäden an und durch Bienen bei:</t>
    </r>
  </si>
  <si>
    <r>
      <t>Schäden sind</t>
    </r>
    <r>
      <rPr>
        <b/>
        <sz val="11"/>
        <color theme="1"/>
        <rFont val="Times New Roman"/>
        <family val="1"/>
      </rPr>
      <t xml:space="preserve"> unverzüglich nach Feststellung</t>
    </r>
    <r>
      <rPr>
        <sz val="11"/>
        <color theme="1"/>
        <rFont val="Times New Roman"/>
        <family val="1"/>
      </rPr>
      <t xml:space="preserve"> dem Vereinsvorsizenden zur</t>
    </r>
  </si>
  <si>
    <r>
      <t xml:space="preserve">Weiterhin besteht eine </t>
    </r>
    <r>
      <rPr>
        <b/>
        <sz val="11"/>
        <color theme="1"/>
        <rFont val="Times New Roman"/>
        <family val="1"/>
      </rPr>
      <t>Rechtsschutzversicherung</t>
    </r>
    <r>
      <rPr>
        <sz val="11"/>
        <color theme="1"/>
        <rFont val="Times New Roman"/>
        <family val="1"/>
      </rPr>
      <t xml:space="preserve"> bezüglich der Bienenhaltung.</t>
    </r>
  </si>
  <si>
    <r>
      <rPr>
        <b/>
        <sz val="11"/>
        <color theme="1"/>
        <rFont val="Times New Roman"/>
        <family val="1"/>
      </rPr>
      <t>Austritt aus dem Verband</t>
    </r>
    <r>
      <rPr>
        <sz val="11"/>
        <color theme="1"/>
        <rFont val="Times New Roman"/>
        <family val="1"/>
      </rPr>
      <t xml:space="preserve"> ist jeweils zum Jahresende möglich.</t>
    </r>
  </si>
  <si>
    <t>EUR)</t>
  </si>
  <si>
    <t>Gesamtbetrag:</t>
  </si>
  <si>
    <t>Wird jährlich aktualisiert!</t>
  </si>
  <si>
    <t>oder Betrag erhalten:</t>
  </si>
  <si>
    <r>
      <rPr>
        <u/>
        <sz val="8"/>
        <color theme="1"/>
        <rFont val="Times New Roman"/>
        <family val="1"/>
      </rPr>
      <t>Nicht</t>
    </r>
    <r>
      <rPr>
        <sz val="8"/>
        <color theme="1"/>
        <rFont val="Times New Roman"/>
        <family val="1"/>
      </rPr>
      <t xml:space="preserve"> zutreffendes steichen</t>
    </r>
  </si>
  <si>
    <t>Seite 2</t>
  </si>
  <si>
    <t>Erläuterungen zu Versicherungen</t>
  </si>
  <si>
    <t>Bitte beachten Sie die aktuellen Datenschutzrichtlinien beim Umgang mit persönlichen Daten!</t>
  </si>
  <si>
    <t>Mitglied im Landesverband Badischer Imker e.V. und Deutschen Imkerbund</t>
  </si>
  <si>
    <t>LVBI 1-2023</t>
  </si>
  <si>
    <t>pg_23</t>
  </si>
  <si>
    <t>laut Rechnung DLV hier eintragen</t>
  </si>
  <si>
    <r>
      <t>(</t>
    </r>
    <r>
      <rPr>
        <sz val="7"/>
        <color theme="1"/>
        <rFont val="Times New Roman"/>
        <family val="1"/>
      </rPr>
      <t>Jahresabo 2024 Vereinsbezug</t>
    </r>
    <r>
      <rPr>
        <sz val="8"/>
        <color theme="1"/>
        <rFont val="Times New Roman"/>
        <family val="1"/>
      </rPr>
      <t xml:space="preserve"> z. 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</si>
</sst>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u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164" fontId="3" fillId="0" borderId="0" xfId="0" applyNumberFormat="1" applyFont="1" applyProtection="1">
      <protection hidden="1"/>
    </xf>
    <xf numFmtId="0" fontId="0" fillId="0" borderId="0" xfId="0" applyProtection="1">
      <protection locked="0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39" fontId="2" fillId="3" borderId="0" xfId="1" applyNumberFormat="1" applyFont="1" applyFill="1" applyProtection="1"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14" fontId="2" fillId="0" borderId="0" xfId="0" applyNumberFormat="1" applyFont="1"/>
    <xf numFmtId="0" fontId="2" fillId="3" borderId="0" xfId="0" applyFont="1" applyFill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hidden="1"/>
    </xf>
    <xf numFmtId="164" fontId="9" fillId="0" borderId="4" xfId="0" applyNumberFormat="1" applyFont="1" applyBorder="1" applyProtection="1">
      <protection hidden="1"/>
    </xf>
    <xf numFmtId="164" fontId="2" fillId="4" borderId="0" xfId="0" applyNumberFormat="1" applyFont="1" applyFill="1" applyProtection="1">
      <protection locked="0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3" fillId="0" borderId="0" xfId="0" applyFont="1"/>
    <xf numFmtId="164" fontId="3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quotePrefix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47297</xdr:colOff>
      <xdr:row>31</xdr:row>
      <xdr:rowOff>0</xdr:rowOff>
    </xdr:from>
    <xdr:to>
      <xdr:col>4</xdr:col>
      <xdr:colOff>162911</xdr:colOff>
      <xdr:row>31</xdr:row>
      <xdr:rowOff>89338</xdr:rowOff>
    </xdr:to>
    <xdr:cxnSp macro="">
      <xdr:nvCxnSpPr>
        <xdr:cNvPr id="3" name="Verbinder: gekrümmt 2">
          <a:extLst>
            <a:ext uri="{FF2B5EF4-FFF2-40B4-BE49-F238E27FC236}">
              <a16:creationId xmlns:a16="http://schemas.microsoft.com/office/drawing/2014/main" id="{2EFC5DC1-BC6E-294F-804A-5296FFB89F52}"/>
            </a:ext>
          </a:extLst>
        </xdr:cNvPr>
        <xdr:cNvCxnSpPr/>
      </xdr:nvCxnSpPr>
      <xdr:spPr>
        <a:xfrm flipV="1">
          <a:off x="2033752" y="5948855"/>
          <a:ext cx="115614" cy="89338"/>
        </a:xfrm>
        <a:prstGeom prst="curved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2447-07E8-491F-BED0-549FFCA28F4D}">
  <dimension ref="A1:I79"/>
  <sheetViews>
    <sheetView tabSelected="1" zoomScale="145" zoomScaleNormal="145" workbookViewId="0">
      <selection activeCell="H11" sqref="H11"/>
    </sheetView>
  </sheetViews>
  <sheetFormatPr baseColWidth="10" defaultRowHeight="14.4" x14ac:dyDescent="0.3"/>
  <cols>
    <col min="1" max="2" width="3.5546875" customWidth="1"/>
    <col min="3" max="3" width="6.44140625" customWidth="1"/>
    <col min="4" max="4" width="15.44140625" customWidth="1"/>
    <col min="5" max="5" width="8" customWidth="1"/>
    <col min="6" max="6" width="6" customWidth="1"/>
    <col min="8" max="8" width="13.109375" customWidth="1"/>
    <col min="10" max="10" width="17.109375" customWidth="1"/>
  </cols>
  <sheetData>
    <row r="1" spans="1:9" s="2" customFormat="1" ht="25.8" x14ac:dyDescent="0.5">
      <c r="A1" s="24"/>
      <c r="B1" s="39" t="s">
        <v>28</v>
      </c>
      <c r="C1" s="39"/>
      <c r="D1" s="39"/>
      <c r="E1" s="39"/>
      <c r="F1" s="39"/>
      <c r="G1" s="39"/>
      <c r="H1" s="39"/>
    </row>
    <row r="2" spans="1:9" x14ac:dyDescent="0.3">
      <c r="A2" s="6"/>
      <c r="B2" s="43" t="s">
        <v>64</v>
      </c>
      <c r="C2" s="43"/>
      <c r="D2" s="43"/>
      <c r="E2" s="43"/>
      <c r="F2" s="43"/>
      <c r="G2" s="43"/>
      <c r="H2" s="43"/>
    </row>
    <row r="3" spans="1:9" x14ac:dyDescent="0.3">
      <c r="A3" s="6"/>
      <c r="B3" s="3"/>
      <c r="C3" s="3"/>
      <c r="D3" s="3"/>
      <c r="E3" s="3"/>
      <c r="F3" s="3"/>
      <c r="G3" s="3"/>
      <c r="H3" s="25">
        <f ca="1">TODAY()</f>
        <v>45309</v>
      </c>
    </row>
    <row r="4" spans="1:9" ht="25.2" x14ac:dyDescent="0.45">
      <c r="A4" s="6"/>
      <c r="B4" s="3"/>
      <c r="C4" s="3"/>
      <c r="D4" s="47" t="s">
        <v>46</v>
      </c>
      <c r="E4" s="47"/>
      <c r="F4" s="47"/>
      <c r="G4" s="32">
        <v>2024</v>
      </c>
      <c r="H4" s="5"/>
    </row>
    <row r="5" spans="1:9" ht="25.2" x14ac:dyDescent="0.45">
      <c r="A5" s="6"/>
      <c r="B5" s="3" t="s">
        <v>18</v>
      </c>
      <c r="C5" s="3"/>
      <c r="D5" s="39"/>
      <c r="E5" s="39"/>
      <c r="F5" s="39"/>
      <c r="G5" s="39"/>
      <c r="H5" s="39"/>
      <c r="I5" s="15"/>
    </row>
    <row r="6" spans="1:9" ht="25.2" x14ac:dyDescent="0.45">
      <c r="A6" s="6"/>
      <c r="B6" s="3" t="s">
        <v>19</v>
      </c>
      <c r="C6" s="3"/>
      <c r="D6" s="40"/>
      <c r="E6" s="40"/>
      <c r="F6" s="40"/>
      <c r="G6" s="40"/>
      <c r="H6" s="40"/>
    </row>
    <row r="7" spans="1:9" ht="15" customHeight="1" x14ac:dyDescent="0.45">
      <c r="A7" s="6"/>
      <c r="B7" s="3"/>
      <c r="C7" s="3"/>
      <c r="D7" s="24"/>
      <c r="E7" s="24"/>
      <c r="F7" s="24"/>
      <c r="G7" s="24"/>
      <c r="H7" s="24"/>
    </row>
    <row r="8" spans="1:9" ht="15" customHeight="1" x14ac:dyDescent="0.45">
      <c r="A8" s="6"/>
      <c r="B8" s="3"/>
      <c r="E8" s="5" t="s">
        <v>49</v>
      </c>
      <c r="F8" s="26"/>
      <c r="G8" s="4" t="s">
        <v>51</v>
      </c>
      <c r="H8" s="24"/>
    </row>
    <row r="9" spans="1:9" x14ac:dyDescent="0.3">
      <c r="A9" s="6"/>
      <c r="B9" s="3"/>
      <c r="C9" s="3"/>
      <c r="D9" s="3"/>
      <c r="E9" s="3"/>
      <c r="F9" s="4"/>
      <c r="G9" s="3"/>
      <c r="H9" s="3"/>
    </row>
    <row r="10" spans="1:9" x14ac:dyDescent="0.3">
      <c r="A10" s="6"/>
      <c r="B10" s="3">
        <v>1</v>
      </c>
      <c r="C10" s="3" t="s">
        <v>7</v>
      </c>
      <c r="D10" s="5"/>
      <c r="E10" s="3"/>
      <c r="F10" s="3"/>
      <c r="G10" s="3"/>
      <c r="H10" s="3"/>
    </row>
    <row r="11" spans="1:9" x14ac:dyDescent="0.3">
      <c r="A11" s="6"/>
      <c r="B11" s="3">
        <v>2</v>
      </c>
      <c r="C11" s="3" t="s">
        <v>16</v>
      </c>
      <c r="D11" s="3"/>
      <c r="E11" s="3" t="s">
        <v>50</v>
      </c>
      <c r="F11" s="3"/>
      <c r="G11" s="3"/>
      <c r="H11" s="19"/>
    </row>
    <row r="12" spans="1:9" x14ac:dyDescent="0.3">
      <c r="A12" s="6"/>
      <c r="B12" s="3">
        <v>3</v>
      </c>
      <c r="C12" s="3" t="s">
        <v>17</v>
      </c>
      <c r="D12" s="3"/>
      <c r="E12" s="23" t="str">
        <f>IF(H11=0,"Mitgliedsart fehlt noch!","")</f>
        <v>Mitgliedsart fehlt noch!</v>
      </c>
      <c r="F12" s="3"/>
      <c r="G12" s="3"/>
      <c r="H12" s="8"/>
    </row>
    <row r="13" spans="1:9" s="9" customFormat="1" ht="10.199999999999999" x14ac:dyDescent="0.2">
      <c r="A13" s="7"/>
      <c r="B13" s="8"/>
      <c r="C13" s="8"/>
      <c r="D13" s="8"/>
      <c r="E13" s="8"/>
      <c r="F13" s="8"/>
      <c r="G13" s="8"/>
      <c r="H13" s="8"/>
    </row>
    <row r="14" spans="1:9" x14ac:dyDescent="0.3">
      <c r="A14" s="6" t="s">
        <v>21</v>
      </c>
      <c r="B14" s="3" t="s">
        <v>0</v>
      </c>
      <c r="C14" s="3"/>
      <c r="D14" s="3"/>
      <c r="E14" s="3"/>
      <c r="F14" s="3"/>
      <c r="G14" s="3"/>
      <c r="H14" s="4"/>
    </row>
    <row r="15" spans="1:9" x14ac:dyDescent="0.3">
      <c r="A15" s="6"/>
      <c r="B15" s="3" t="s">
        <v>1</v>
      </c>
      <c r="C15" s="3" t="s">
        <v>3</v>
      </c>
      <c r="D15" s="3"/>
      <c r="E15" s="4">
        <v>3.6</v>
      </c>
      <c r="F15" s="3" t="s">
        <v>6</v>
      </c>
      <c r="G15" s="3"/>
      <c r="H15" s="4">
        <f>IF(H11=1,E15,0)</f>
        <v>0</v>
      </c>
      <c r="I15" s="1"/>
    </row>
    <row r="16" spans="1:9" x14ac:dyDescent="0.3">
      <c r="A16" s="6"/>
      <c r="B16" s="3" t="s">
        <v>2</v>
      </c>
      <c r="C16" s="3" t="s">
        <v>4</v>
      </c>
      <c r="D16" s="3"/>
      <c r="E16" s="4"/>
      <c r="F16" s="3"/>
      <c r="G16" s="3"/>
      <c r="H16" s="4"/>
      <c r="I16" s="1"/>
    </row>
    <row r="17" spans="1:9" x14ac:dyDescent="0.3">
      <c r="A17" s="6"/>
      <c r="B17" s="3"/>
      <c r="C17" s="20"/>
      <c r="D17" s="3" t="s">
        <v>5</v>
      </c>
      <c r="E17" s="4">
        <v>0.25</v>
      </c>
      <c r="F17" s="3" t="s">
        <v>6</v>
      </c>
      <c r="G17" s="3"/>
      <c r="H17" s="4">
        <f>(C17*E17)</f>
        <v>0</v>
      </c>
      <c r="I17" s="1"/>
    </row>
    <row r="18" spans="1:9" s="9" customFormat="1" ht="10.199999999999999" x14ac:dyDescent="0.2">
      <c r="A18" s="7"/>
      <c r="B18" s="8"/>
      <c r="C18" s="16"/>
      <c r="D18" s="8"/>
      <c r="E18" s="16"/>
      <c r="F18" s="8"/>
      <c r="G18" s="8"/>
      <c r="H18" s="16"/>
      <c r="I18" s="10"/>
    </row>
    <row r="19" spans="1:9" x14ac:dyDescent="0.3">
      <c r="A19" s="6" t="s">
        <v>22</v>
      </c>
      <c r="B19" s="3" t="s">
        <v>8</v>
      </c>
      <c r="C19" s="3"/>
      <c r="D19" s="3"/>
      <c r="E19" s="4"/>
      <c r="F19" s="3"/>
      <c r="G19" s="3"/>
      <c r="H19" s="4"/>
      <c r="I19" s="1"/>
    </row>
    <row r="20" spans="1:9" x14ac:dyDescent="0.3">
      <c r="A20" s="6"/>
      <c r="B20" s="3" t="s">
        <v>1</v>
      </c>
      <c r="C20" s="3" t="s">
        <v>9</v>
      </c>
      <c r="D20" s="3"/>
      <c r="E20" s="4">
        <v>25</v>
      </c>
      <c r="F20" s="3" t="s">
        <v>6</v>
      </c>
      <c r="G20" s="3"/>
      <c r="H20" s="4">
        <f>IF(H11=1,E20,0)</f>
        <v>0</v>
      </c>
      <c r="I20" s="1"/>
    </row>
    <row r="21" spans="1:9" x14ac:dyDescent="0.3">
      <c r="A21" s="6"/>
      <c r="B21" s="3" t="s">
        <v>2</v>
      </c>
      <c r="C21" s="3" t="s">
        <v>10</v>
      </c>
      <c r="D21" s="3"/>
      <c r="E21" s="4">
        <v>0.4</v>
      </c>
      <c r="F21" s="3" t="s">
        <v>6</v>
      </c>
      <c r="G21" s="3"/>
      <c r="H21" s="4">
        <f>IF(H11&gt;0,E21,0)</f>
        <v>0</v>
      </c>
      <c r="I21" s="1"/>
    </row>
    <row r="22" spans="1:9" s="9" customFormat="1" ht="10.199999999999999" x14ac:dyDescent="0.2">
      <c r="A22" s="7"/>
      <c r="B22" s="8"/>
      <c r="C22" s="8"/>
      <c r="D22" s="8"/>
      <c r="E22" s="16"/>
      <c r="F22" s="8"/>
      <c r="G22" s="8"/>
      <c r="H22" s="16"/>
      <c r="I22" s="10"/>
    </row>
    <row r="23" spans="1:9" x14ac:dyDescent="0.3">
      <c r="A23" s="6" t="s">
        <v>23</v>
      </c>
      <c r="B23" s="3" t="s">
        <v>11</v>
      </c>
      <c r="C23" s="3"/>
      <c r="D23" s="3"/>
      <c r="E23" s="4"/>
      <c r="F23" s="3"/>
      <c r="G23" s="3"/>
      <c r="H23" s="4"/>
      <c r="I23" s="1"/>
    </row>
    <row r="24" spans="1:9" x14ac:dyDescent="0.3">
      <c r="A24" s="6"/>
      <c r="B24" s="3" t="s">
        <v>1</v>
      </c>
      <c r="C24" s="3" t="s">
        <v>12</v>
      </c>
      <c r="D24" s="3"/>
      <c r="E24" s="4">
        <v>2.2000000000000002</v>
      </c>
      <c r="F24" s="3" t="s">
        <v>6</v>
      </c>
      <c r="G24" s="3"/>
      <c r="H24" s="4">
        <f>IF(C17&gt;0,E24,0)</f>
        <v>0</v>
      </c>
      <c r="I24" s="1"/>
    </row>
    <row r="25" spans="1:9" x14ac:dyDescent="0.3">
      <c r="A25" s="6"/>
      <c r="B25" s="3" t="s">
        <v>2</v>
      </c>
      <c r="C25" s="3" t="s">
        <v>13</v>
      </c>
      <c r="D25" s="3"/>
      <c r="E25" s="4"/>
      <c r="F25" s="3"/>
      <c r="G25" s="3"/>
      <c r="H25" s="4"/>
      <c r="I25" s="1"/>
    </row>
    <row r="26" spans="1:9" x14ac:dyDescent="0.3">
      <c r="A26" s="6"/>
      <c r="B26" s="3"/>
      <c r="C26" s="3" t="s">
        <v>14</v>
      </c>
      <c r="D26" s="3"/>
      <c r="E26" s="4">
        <v>6.5</v>
      </c>
      <c r="F26" s="3" t="s">
        <v>6</v>
      </c>
      <c r="G26" s="3"/>
      <c r="H26" s="4">
        <f>IF(C17&gt;0,E26,0)</f>
        <v>0</v>
      </c>
      <c r="I26" s="1"/>
    </row>
    <row r="27" spans="1:9" s="9" customFormat="1" ht="10.199999999999999" x14ac:dyDescent="0.2">
      <c r="A27" s="7"/>
      <c r="B27" s="8"/>
      <c r="C27" s="8"/>
      <c r="D27" s="8"/>
      <c r="E27" s="16"/>
      <c r="F27" s="8"/>
      <c r="G27" s="8"/>
      <c r="H27" s="16"/>
      <c r="I27" s="10"/>
    </row>
    <row r="28" spans="1:9" x14ac:dyDescent="0.3">
      <c r="A28" s="6" t="s">
        <v>24</v>
      </c>
      <c r="B28" s="44" t="s">
        <v>15</v>
      </c>
      <c r="C28" s="44"/>
      <c r="D28" s="44"/>
      <c r="E28" s="21"/>
      <c r="F28" s="3" t="s">
        <v>6</v>
      </c>
      <c r="G28" s="3"/>
      <c r="H28" s="4">
        <f>E28</f>
        <v>0</v>
      </c>
      <c r="I28" s="1"/>
    </row>
    <row r="29" spans="1:9" s="9" customFormat="1" ht="10.199999999999999" x14ac:dyDescent="0.2">
      <c r="A29" s="7"/>
      <c r="B29" s="8"/>
      <c r="C29" s="8"/>
      <c r="D29" s="8"/>
      <c r="E29" s="16"/>
      <c r="F29" s="8"/>
      <c r="G29" s="8"/>
      <c r="H29" s="16"/>
      <c r="I29" s="10"/>
    </row>
    <row r="30" spans="1:9" x14ac:dyDescent="0.3">
      <c r="A30" s="6" t="s">
        <v>25</v>
      </c>
      <c r="B30" s="41" t="s">
        <v>47</v>
      </c>
      <c r="C30" s="41"/>
      <c r="D30" s="41"/>
      <c r="E30" s="22"/>
      <c r="F30" s="3"/>
      <c r="G30" s="3"/>
      <c r="H30" s="4">
        <f>IF(E30="ja",E31,0)</f>
        <v>0</v>
      </c>
      <c r="I30" s="1"/>
    </row>
    <row r="31" spans="1:9" s="9" customFormat="1" ht="10.199999999999999" x14ac:dyDescent="0.2">
      <c r="A31" s="7"/>
      <c r="B31" s="8"/>
      <c r="C31" s="8"/>
      <c r="D31" s="17" t="s">
        <v>68</v>
      </c>
      <c r="E31" s="37">
        <v>50.32</v>
      </c>
      <c r="F31" s="8" t="s">
        <v>56</v>
      </c>
      <c r="G31" s="8"/>
      <c r="H31" s="16"/>
      <c r="I31" s="10"/>
    </row>
    <row r="32" spans="1:9" s="9" customFormat="1" ht="10.199999999999999" x14ac:dyDescent="0.2">
      <c r="A32" s="7"/>
      <c r="B32" s="8"/>
      <c r="C32" s="8"/>
      <c r="D32" s="38" t="s">
        <v>67</v>
      </c>
      <c r="E32" s="18"/>
      <c r="F32" s="8"/>
      <c r="G32" s="8"/>
      <c r="H32" s="16"/>
      <c r="I32" s="10"/>
    </row>
    <row r="33" spans="1:9" x14ac:dyDescent="0.3">
      <c r="A33" s="6" t="s">
        <v>26</v>
      </c>
      <c r="B33" s="42"/>
      <c r="C33" s="42"/>
      <c r="D33" s="42"/>
      <c r="E33" s="31"/>
      <c r="F33" s="3" t="s">
        <v>6</v>
      </c>
      <c r="G33" s="3"/>
      <c r="H33" s="4">
        <f>E33</f>
        <v>0</v>
      </c>
      <c r="I33" s="1"/>
    </row>
    <row r="34" spans="1:9" s="9" customFormat="1" ht="10.199999999999999" x14ac:dyDescent="0.2">
      <c r="A34" s="7"/>
      <c r="B34" s="8" t="s">
        <v>48</v>
      </c>
      <c r="C34" s="8"/>
      <c r="D34" s="8"/>
      <c r="E34" s="16"/>
      <c r="F34" s="8"/>
      <c r="G34" s="8"/>
      <c r="H34" s="16"/>
      <c r="I34" s="10"/>
    </row>
    <row r="35" spans="1:9" x14ac:dyDescent="0.3">
      <c r="A35" s="6" t="s">
        <v>27</v>
      </c>
      <c r="B35" s="50"/>
      <c r="C35" s="50"/>
      <c r="D35" s="50"/>
      <c r="E35" s="31"/>
      <c r="F35" s="3" t="s">
        <v>6</v>
      </c>
      <c r="G35" s="3"/>
      <c r="H35" s="4">
        <f>E35</f>
        <v>0</v>
      </c>
      <c r="I35" s="1"/>
    </row>
    <row r="36" spans="1:9" x14ac:dyDescent="0.3">
      <c r="A36" s="6"/>
      <c r="B36" s="3"/>
      <c r="C36" s="3"/>
      <c r="D36" s="3"/>
      <c r="E36" s="4"/>
      <c r="F36" s="12"/>
      <c r="G36" s="12"/>
      <c r="H36" s="13"/>
      <c r="I36" s="1"/>
    </row>
    <row r="37" spans="1:9" s="9" customFormat="1" ht="10.199999999999999" x14ac:dyDescent="0.2">
      <c r="A37" s="7"/>
      <c r="B37" s="8"/>
      <c r="C37" s="8"/>
      <c r="D37" s="8"/>
      <c r="E37" s="8"/>
      <c r="F37" s="11"/>
      <c r="G37" s="11"/>
      <c r="H37" s="14"/>
      <c r="I37" s="10"/>
    </row>
    <row r="38" spans="1:9" ht="21" thickBot="1" x14ac:dyDescent="0.4">
      <c r="A38" s="6"/>
      <c r="B38" s="3"/>
      <c r="C38" s="3"/>
      <c r="D38" s="3"/>
      <c r="E38" s="3"/>
      <c r="F38" s="12"/>
      <c r="G38" s="29" t="s">
        <v>57</v>
      </c>
      <c r="H38" s="30">
        <f>SUM(H15:H37)</f>
        <v>0</v>
      </c>
      <c r="I38" s="1"/>
    </row>
    <row r="39" spans="1:9" ht="15" thickTop="1" x14ac:dyDescent="0.3">
      <c r="A39" s="6"/>
      <c r="B39" s="3"/>
      <c r="C39" s="3"/>
      <c r="D39" s="3"/>
      <c r="E39" s="4"/>
      <c r="F39" s="3"/>
      <c r="G39" s="3"/>
      <c r="H39" s="4"/>
      <c r="I39" s="1"/>
    </row>
    <row r="40" spans="1:9" x14ac:dyDescent="0.3">
      <c r="A40" s="6"/>
      <c r="B40" s="27"/>
      <c r="C40" s="3"/>
      <c r="D40" s="5" t="s">
        <v>44</v>
      </c>
      <c r="E40" s="48" t="s">
        <v>31</v>
      </c>
      <c r="F40" s="48"/>
      <c r="G40" s="48"/>
      <c r="H40" s="48"/>
      <c r="I40" s="1"/>
    </row>
    <row r="41" spans="1:9" x14ac:dyDescent="0.3">
      <c r="A41" s="3"/>
      <c r="B41" s="3"/>
      <c r="C41" s="6"/>
      <c r="D41" s="5" t="s">
        <v>29</v>
      </c>
      <c r="E41" s="49"/>
      <c r="F41" s="49"/>
      <c r="G41" s="49"/>
      <c r="H41" s="49"/>
      <c r="I41" s="1"/>
    </row>
    <row r="42" spans="1:9" x14ac:dyDescent="0.3">
      <c r="A42" s="3"/>
      <c r="B42" s="3"/>
      <c r="C42" s="6"/>
      <c r="D42" s="5" t="s">
        <v>30</v>
      </c>
      <c r="E42" s="49"/>
      <c r="F42" s="49"/>
      <c r="G42" s="49"/>
      <c r="H42" s="49"/>
    </row>
    <row r="43" spans="1:9" x14ac:dyDescent="0.3">
      <c r="A43" s="3"/>
      <c r="B43" s="3"/>
      <c r="C43" s="3"/>
      <c r="D43" s="5" t="s">
        <v>59</v>
      </c>
      <c r="E43" s="45"/>
      <c r="F43" s="45"/>
      <c r="G43" s="46"/>
      <c r="H43" s="46"/>
    </row>
    <row r="44" spans="1:9" x14ac:dyDescent="0.3">
      <c r="A44" s="3"/>
      <c r="B44" s="3"/>
      <c r="C44" s="8" t="s">
        <v>60</v>
      </c>
      <c r="E44" s="3" t="s">
        <v>45</v>
      </c>
      <c r="F44" s="3"/>
      <c r="G44" s="3" t="s">
        <v>20</v>
      </c>
      <c r="H44" s="3"/>
    </row>
    <row r="45" spans="1:9" x14ac:dyDescent="0.3">
      <c r="A45" s="34" t="s">
        <v>63</v>
      </c>
      <c r="C45" s="8"/>
      <c r="E45" s="3"/>
      <c r="F45" s="3"/>
      <c r="G45" s="3"/>
      <c r="H45" s="3"/>
    </row>
    <row r="46" spans="1:9" x14ac:dyDescent="0.3">
      <c r="A46" s="33" t="s">
        <v>66</v>
      </c>
      <c r="B46" s="33"/>
      <c r="C46" s="33"/>
      <c r="D46" s="33"/>
      <c r="E46" s="34" t="s">
        <v>58</v>
      </c>
      <c r="F46" s="33"/>
      <c r="G46" s="33"/>
      <c r="H46" s="35" t="s">
        <v>65</v>
      </c>
      <c r="I46" s="36"/>
    </row>
    <row r="47" spans="1:9" x14ac:dyDescent="0.3">
      <c r="A47" s="3"/>
      <c r="B47" s="3"/>
      <c r="C47" s="3"/>
      <c r="D47" s="3"/>
      <c r="E47" s="3"/>
      <c r="F47" s="3"/>
      <c r="G47" s="3"/>
      <c r="H47" s="5"/>
    </row>
    <row r="48" spans="1:9" x14ac:dyDescent="0.3">
      <c r="A48" s="3"/>
      <c r="B48" s="3"/>
      <c r="C48" s="3"/>
      <c r="D48" s="3"/>
      <c r="E48" s="3"/>
      <c r="F48" s="3"/>
      <c r="G48" s="3"/>
      <c r="H48" s="3"/>
    </row>
    <row r="49" spans="1:8" x14ac:dyDescent="0.3">
      <c r="A49" s="3"/>
      <c r="B49" s="3"/>
      <c r="C49" s="27"/>
      <c r="D49" s="27" t="s">
        <v>62</v>
      </c>
      <c r="E49" s="27"/>
      <c r="F49" s="27"/>
      <c r="G49" s="27"/>
      <c r="H49" s="27"/>
    </row>
    <row r="50" spans="1:8" x14ac:dyDescent="0.3">
      <c r="A50" s="27"/>
      <c r="B50" s="27"/>
      <c r="C50" s="27"/>
      <c r="D50" s="27"/>
      <c r="E50" s="27"/>
      <c r="F50" s="27"/>
      <c r="G50" s="27"/>
      <c r="H50" s="27"/>
    </row>
    <row r="51" spans="1:8" x14ac:dyDescent="0.3">
      <c r="A51" s="27" t="s">
        <v>52</v>
      </c>
      <c r="B51" s="27"/>
      <c r="C51" s="27"/>
      <c r="D51" s="27"/>
      <c r="E51" s="27"/>
      <c r="F51" s="27"/>
      <c r="G51" s="27"/>
      <c r="H51" s="27"/>
    </row>
    <row r="52" spans="1:8" x14ac:dyDescent="0.3">
      <c r="A52" s="27"/>
      <c r="B52" s="27"/>
      <c r="C52" s="27"/>
      <c r="D52" s="27"/>
      <c r="E52" s="27"/>
      <c r="F52" s="27"/>
      <c r="G52" s="27"/>
      <c r="H52" s="27"/>
    </row>
    <row r="53" spans="1:8" x14ac:dyDescent="0.3">
      <c r="A53" s="27" t="s">
        <v>32</v>
      </c>
      <c r="B53" s="27"/>
      <c r="C53" s="27"/>
      <c r="D53" s="27"/>
      <c r="E53" s="27"/>
      <c r="F53" s="27"/>
      <c r="G53" s="27"/>
      <c r="H53" s="27"/>
    </row>
    <row r="54" spans="1:8" x14ac:dyDescent="0.3">
      <c r="A54" s="27" t="s">
        <v>33</v>
      </c>
      <c r="B54" s="27"/>
      <c r="C54" s="27"/>
      <c r="D54" s="27"/>
      <c r="E54" s="27"/>
      <c r="F54" s="27"/>
      <c r="G54" s="27"/>
      <c r="H54" s="27"/>
    </row>
    <row r="55" spans="1:8" x14ac:dyDescent="0.3">
      <c r="A55" s="27"/>
      <c r="B55" s="27"/>
      <c r="C55" s="27"/>
      <c r="D55" s="27"/>
      <c r="E55" s="27"/>
      <c r="F55" s="27"/>
      <c r="G55" s="27"/>
      <c r="H55" s="27"/>
    </row>
    <row r="56" spans="1:8" x14ac:dyDescent="0.3">
      <c r="A56" s="27"/>
      <c r="B56" s="27"/>
      <c r="C56" s="27"/>
      <c r="D56" s="27"/>
      <c r="E56" s="27"/>
      <c r="F56" s="27"/>
      <c r="G56" s="27"/>
      <c r="H56" s="27"/>
    </row>
    <row r="57" spans="1:8" x14ac:dyDescent="0.3">
      <c r="A57" s="27" t="s">
        <v>53</v>
      </c>
      <c r="B57" s="27"/>
      <c r="C57" s="27"/>
      <c r="D57" s="27"/>
      <c r="E57" s="27"/>
      <c r="F57" s="27"/>
      <c r="G57" s="27"/>
      <c r="H57" s="27"/>
    </row>
    <row r="58" spans="1:8" x14ac:dyDescent="0.3">
      <c r="A58" s="27" t="s">
        <v>34</v>
      </c>
      <c r="B58" s="27"/>
      <c r="C58" s="27"/>
      <c r="D58" s="27"/>
      <c r="E58" s="27"/>
      <c r="F58" s="27"/>
      <c r="G58" s="27"/>
      <c r="H58" s="27"/>
    </row>
    <row r="59" spans="1:8" x14ac:dyDescent="0.3">
      <c r="A59" s="27" t="s">
        <v>35</v>
      </c>
      <c r="B59" s="27"/>
      <c r="C59" s="27"/>
      <c r="D59" s="27"/>
      <c r="E59" s="27"/>
      <c r="F59" s="27"/>
      <c r="G59" s="27"/>
      <c r="H59" s="27"/>
    </row>
    <row r="60" spans="1:8" x14ac:dyDescent="0.3">
      <c r="A60" s="27" t="s">
        <v>36</v>
      </c>
      <c r="B60" s="27"/>
      <c r="C60" s="27"/>
      <c r="D60" s="27"/>
      <c r="E60" s="27"/>
      <c r="F60" s="27"/>
      <c r="G60" s="27"/>
      <c r="H60" s="27"/>
    </row>
    <row r="61" spans="1:8" x14ac:dyDescent="0.3">
      <c r="A61" s="27" t="s">
        <v>37</v>
      </c>
      <c r="B61" s="27"/>
      <c r="C61" s="27"/>
      <c r="D61" s="27"/>
      <c r="E61" s="27"/>
      <c r="F61" s="27"/>
      <c r="G61" s="27"/>
      <c r="H61" s="27"/>
    </row>
    <row r="62" spans="1:8" x14ac:dyDescent="0.3">
      <c r="A62" s="27"/>
      <c r="B62" s="27"/>
      <c r="C62" s="27"/>
      <c r="D62" s="27"/>
      <c r="E62" s="27"/>
      <c r="F62" s="27"/>
      <c r="G62" s="27"/>
      <c r="H62" s="27"/>
    </row>
    <row r="63" spans="1:8" x14ac:dyDescent="0.3">
      <c r="A63" s="27"/>
      <c r="B63" s="27"/>
      <c r="C63" s="27"/>
      <c r="D63" s="27"/>
      <c r="E63" s="27"/>
      <c r="F63" s="27"/>
      <c r="G63" s="27"/>
      <c r="H63" s="27"/>
    </row>
    <row r="64" spans="1:8" x14ac:dyDescent="0.3">
      <c r="A64" s="27" t="s">
        <v>54</v>
      </c>
      <c r="B64" s="27"/>
      <c r="C64" s="27"/>
      <c r="D64" s="27"/>
      <c r="E64" s="27"/>
      <c r="F64" s="27"/>
      <c r="G64" s="27"/>
      <c r="H64" s="27"/>
    </row>
    <row r="65" spans="1:8" x14ac:dyDescent="0.3">
      <c r="A65" s="27" t="s">
        <v>38</v>
      </c>
      <c r="B65" s="27"/>
      <c r="C65" s="27"/>
      <c r="D65" s="27"/>
      <c r="E65" s="27"/>
      <c r="F65" s="27"/>
      <c r="G65" s="27"/>
      <c r="H65" s="27"/>
    </row>
    <row r="66" spans="1:8" x14ac:dyDescent="0.3">
      <c r="A66" s="27"/>
      <c r="B66" s="27"/>
      <c r="C66" s="27"/>
      <c r="D66" s="27"/>
      <c r="E66" s="27"/>
      <c r="F66" s="27"/>
      <c r="G66" s="27"/>
      <c r="H66" s="27"/>
    </row>
    <row r="67" spans="1:8" x14ac:dyDescent="0.3">
      <c r="A67" s="27"/>
      <c r="B67" s="27"/>
      <c r="C67" s="27"/>
      <c r="D67" s="27"/>
      <c r="E67" s="27"/>
      <c r="F67" s="27"/>
      <c r="G67" s="27"/>
      <c r="H67" s="27"/>
    </row>
    <row r="68" spans="1:8" x14ac:dyDescent="0.3">
      <c r="A68" s="27" t="s">
        <v>39</v>
      </c>
      <c r="B68" s="27"/>
      <c r="C68" s="27"/>
      <c r="D68" s="27"/>
      <c r="E68" s="27"/>
      <c r="F68" s="27"/>
      <c r="G68" s="27"/>
      <c r="H68" s="27"/>
    </row>
    <row r="69" spans="1:8" x14ac:dyDescent="0.3">
      <c r="A69" s="27"/>
      <c r="B69" s="27"/>
      <c r="C69" s="27"/>
      <c r="D69" s="27"/>
      <c r="E69" s="27"/>
      <c r="F69" s="27"/>
      <c r="G69" s="27"/>
      <c r="H69" s="27"/>
    </row>
    <row r="70" spans="1:8" x14ac:dyDescent="0.3">
      <c r="A70" s="27"/>
      <c r="B70" s="27"/>
      <c r="C70" s="27"/>
      <c r="D70" s="27"/>
      <c r="E70" s="27"/>
      <c r="F70" s="27"/>
      <c r="G70" s="27"/>
      <c r="H70" s="27"/>
    </row>
    <row r="71" spans="1:8" x14ac:dyDescent="0.3">
      <c r="A71" s="27" t="s">
        <v>55</v>
      </c>
      <c r="B71" s="27"/>
      <c r="C71" s="27"/>
      <c r="D71" s="27"/>
      <c r="E71" s="27"/>
      <c r="F71" s="27"/>
      <c r="G71" s="27"/>
      <c r="H71" s="27"/>
    </row>
    <row r="72" spans="1:8" x14ac:dyDescent="0.3">
      <c r="A72" s="27"/>
      <c r="B72" s="27"/>
      <c r="C72" s="27"/>
      <c r="D72" s="27"/>
      <c r="E72" s="27"/>
      <c r="F72" s="27"/>
      <c r="G72" s="27"/>
      <c r="H72" s="27"/>
    </row>
    <row r="73" spans="1:8" x14ac:dyDescent="0.3">
      <c r="A73" s="27"/>
      <c r="B73" s="27"/>
      <c r="C73" s="27"/>
      <c r="D73" s="27"/>
      <c r="E73" s="27"/>
      <c r="F73" s="27"/>
      <c r="G73" s="27"/>
      <c r="H73" s="27"/>
    </row>
    <row r="74" spans="1:8" x14ac:dyDescent="0.3">
      <c r="A74" s="28" t="s">
        <v>40</v>
      </c>
      <c r="B74" s="27"/>
      <c r="C74" s="27"/>
      <c r="D74" s="27"/>
      <c r="E74" s="27"/>
      <c r="F74" s="27"/>
      <c r="G74" s="27"/>
      <c r="H74" s="27"/>
    </row>
    <row r="75" spans="1:8" x14ac:dyDescent="0.3">
      <c r="A75" s="27" t="s">
        <v>41</v>
      </c>
      <c r="B75" s="27"/>
      <c r="C75" s="27"/>
      <c r="D75" s="27"/>
      <c r="E75" s="27"/>
      <c r="F75" s="27"/>
      <c r="G75" s="27"/>
      <c r="H75" s="27"/>
    </row>
    <row r="76" spans="1:8" x14ac:dyDescent="0.3">
      <c r="A76" s="27" t="s">
        <v>42</v>
      </c>
      <c r="B76" s="27"/>
      <c r="C76" s="27"/>
      <c r="D76" s="27"/>
      <c r="E76" s="27"/>
      <c r="F76" s="27"/>
      <c r="G76" s="27"/>
      <c r="H76" s="27"/>
    </row>
    <row r="77" spans="1:8" x14ac:dyDescent="0.3">
      <c r="A77" s="27" t="s">
        <v>43</v>
      </c>
      <c r="B77" s="27"/>
      <c r="C77" s="27"/>
      <c r="D77" s="27"/>
      <c r="E77" s="27"/>
      <c r="F77" s="27"/>
      <c r="G77" s="27"/>
      <c r="H77" s="27"/>
    </row>
    <row r="78" spans="1:8" x14ac:dyDescent="0.3">
      <c r="A78" s="27"/>
      <c r="B78" s="27"/>
      <c r="C78" s="27"/>
      <c r="D78" s="27"/>
      <c r="E78" s="27"/>
      <c r="F78" s="27"/>
      <c r="G78" s="27"/>
      <c r="H78" s="27"/>
    </row>
    <row r="79" spans="1:8" x14ac:dyDescent="0.3">
      <c r="A79" s="15"/>
      <c r="B79" s="15"/>
      <c r="C79" s="15"/>
      <c r="D79" s="15"/>
      <c r="E79" s="15"/>
      <c r="F79" s="15" t="s">
        <v>61</v>
      </c>
      <c r="G79" s="15"/>
      <c r="H79" s="15"/>
    </row>
  </sheetData>
  <sheetProtection algorithmName="SHA-512" hashValue="YmniYbQhExLLDhMB1v9k9znSO4jb7WAabi0DT1XgdFgk/m6cgd7p7w/timaG2dhooid/TePG4TQ9PppmWrbSZw==" saltValue="AHkEj44uY10aWdNz/2cCBA==" spinCount="100000" sheet="1" selectLockedCells="1"/>
  <protectedRanges>
    <protectedRange sqref="B1:H1 D5:H6 H11 C17 E28 E30:E31 B33:E33 B35:E35 E40:H43" name="Bereich2"/>
    <protectedRange sqref="E31" name="Bereich1"/>
  </protectedRanges>
  <mergeCells count="14">
    <mergeCell ref="E43:F43"/>
    <mergeCell ref="G43:H43"/>
    <mergeCell ref="D4:F4"/>
    <mergeCell ref="E40:H40"/>
    <mergeCell ref="E41:H41"/>
    <mergeCell ref="E42:H42"/>
    <mergeCell ref="B35:D35"/>
    <mergeCell ref="B1:H1"/>
    <mergeCell ref="D5:H5"/>
    <mergeCell ref="D6:H6"/>
    <mergeCell ref="B30:D30"/>
    <mergeCell ref="B33:D33"/>
    <mergeCell ref="B2:H2"/>
    <mergeCell ref="B28:D28"/>
  </mergeCells>
  <dataValidations count="4">
    <dataValidation type="list" allowBlank="1" showInputMessage="1" showErrorMessage="1" promptTitle="Mitgliedsart" prompt="Zahl auswählen" sqref="H11" xr:uid="{56E0D960-7108-4FDD-A3BD-FDEB33879F10}">
      <formula1>$B$10:$B$12</formula1>
    </dataValidation>
    <dataValidation type="whole" allowBlank="1" showInputMessage="1" showErrorMessage="1" promptTitle="Völkerzahl" prompt="eingeben" sqref="C17" xr:uid="{7F83A648-1E3B-4EA1-B419-B3B1985A3A32}">
      <formula1>0</formula1>
      <formula2>1000</formula2>
    </dataValidation>
    <dataValidation type="list" allowBlank="1" showInputMessage="1" showErrorMessage="1" promptTitle="Zeitschrift" prompt="Wenn Jahresabo ja wählen" sqref="E30" xr:uid="{04F63B97-30DD-4549-8904-D35BBA839D30}">
      <formula1>"ja"</formula1>
    </dataValidation>
    <dataValidation type="decimal" allowBlank="1" showInputMessage="1" showErrorMessage="1" promptTitle="Ortsbeitrag" prompt="eingeben" sqref="E28" xr:uid="{7E5A73C2-801C-4CB9-8632-FF7C87D7B4A8}">
      <formula1>0</formula1>
      <formula2>500</formula2>
    </dataValidation>
  </dataValidations>
  <pageMargins left="1" right="1" top="1" bottom="1" header="0.5" footer="0.5"/>
  <pageSetup paperSize="9" orientation="portrait" r:id="rId1"/>
  <rowBreaks count="2" manualBreakCount="2">
    <brk id="46" max="16383" man="1"/>
    <brk id="4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8 D A A B Q S w M E F A A C A A g A y q R W T m A Q S o G o A A A A + A A A A B I A H A B D b 2 5 m a W c v U G F j a 2 F n Z S 5 4 b W w g o h g A K K A U A A A A A A A A A A A A A A A A A A A A A A A A A A A A h Y / N C o J A G E V f R W b v / C i G x O e 4 q H Y J Q R B t h 3 H S I R 3 D G R v f r U W P 1 C s k l N W u 5 b 2 c C + c + b n f I x 7 Y J r q q 3 u j M Z Y p i i Q B n Z l d p U G R r c K U x R z m E n 5 F l U K p h g Y 5 e j 1 R m q n b s s C f H e Y x / j r q 9 I R C k j x 2 K 7 l 7 V q R a i N d c J I h T 6 r 8 v 8 K c T i 8 Z H i E F w l O Y h Z j l j I g c w 2 F N l 8 k m o w x B f J T w m p o 3 N A r X q p w v Q E y R y D v F / w J U E s D B B Q A A g A I A M q k V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K p F Z O 7 O Z n E f U A A A B m A g A A E w A c A E Z v c m 1 1 b G F z L 1 N l Y 3 R p b 2 4 x L m 0 g o h g A K K A U A A A A A A A A A A A A A A A A A A A A A A A A A A A A t Z H B S s N A E I b v g b z D s F 4 S C I V A b 6 W n I J 4 U N A H B 0 s M 2 m d q l k 9 2 y O 8 G W k L f x T X w x R y J Y 0 O i h u J e F / X + + f 2 b / g D U b Z 6 E c 7 3 w R R 3 E U d t p j A 7 e G n 8 l g E 7 R n W A I h x x H I u e + Q C O X l + l g j z Y r O e 7 T 8 6 P x + 4 9 w + S f v V n W 5 x q S q 9 + T D m a j 2 s C m d Z T O t s R F y p G 3 x 7 t Q 1 6 R g / V 6 a A E J 3 7 C W e W 1 D V v n 2 8 J R 1 1 r R M C R j Z N b 3 q j x o Y m F m w K I A 4 5 G H I T 3 D b o 3 o g o U n N I T 2 C 1 w i y Z I P 7 i U k 3 + M z Q F 3 v g H 2 H 6 d S M + R 9 D / p Q + P X I c G T s Z d F 7 D 5 z f O L 6 h g / p 8 V a H v 6 f R 2 1 e A d Q S w E C L Q A U A A I A C A D K p F Z O Y B B K g a g A A A D 4 A A A A E g A A A A A A A A A A A A A A A A A A A A A A Q 2 9 u Z m l n L 1 B h Y 2 t h Z 2 U u e G 1 s U E s B A i 0 A F A A C A A g A y q R W T g / K 6 a u k A A A A 6 Q A A A B M A A A A A A A A A A A A A A A A A 9 A A A A F t D b 2 5 0 Z W 5 0 X 1 R 5 c G V z X S 5 4 b W x Q S w E C L Q A U A A I A C A D K p F Z O 7 O Z n E f U A A A B m A g A A E w A A A A A A A A A A A A A A A A D l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1 D w A A A A A A A F M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a X R n b G l l Z H N h c n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I t M j J U M T g 6 N D k 6 N D A u O T c 0 O D I 4 O V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a X R n b G l l Z H N h c n Q v R 2 X D p G 5 k Z X J 0 Z X I g V H l w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N a X R n b G l l Z H N h c n Q v R 2 X D p G 5 k Z X J 0 Z X I g V H l w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l 0 Z 2 x p Z W R z Y X J 0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d G d s a W V k c 2 F y d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X R n b G l l Z H N h c n Q v R 2 V m a W x 0 Z X J 0 Z S U y M F p l a W x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d G d s a W V k c 2 F y d C 9 H Z S V D M y V B N G 5 k Z X J 0 Z X I l M j B U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Q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0 L 0 d l w 6 R u Z G V y d G V y I F R 5 c C 5 7 U 3 B h b H R l M S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3 B h b H R l M S Z x d W 9 0 O 1 0 i I C 8 + P E V u d H J 5 I F R 5 c G U 9 I k Z p b G x D b 2 x 1 b W 5 U e X B l c y I g V m F s d W U 9 I n N B Q T 0 9 I i A v P j x F b n R y e S B U e X B l P S J G a W x s T G F z d F V w Z G F 0 Z W Q i I F Z h b H V l P S J k M j A x O S 0 w M i 0 y M l Q x O T o z O D o y M C 4 4 O D g 3 M z k 2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s Z T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Q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s v 1 Q V 5 y 8 5 A p X T 9 F U q j H x 8 A A A A A A g A A A A A A E G Y A A A A B A A A g A A A A I 5 H 3 p v Q x Q G 2 8 P 9 V D q 3 o n E H 5 v C T 7 y Y i U W G Y u 3 7 7 P L 4 s A A A A A A D o A A A A A C A A A g A A A A X B u c P G l l V m B 3 + / G a C b E H z 3 5 I s T 0 b m c 4 p a t M R P Z R H / F B Q A A A A G x L q M V / V b U S E s r / o + t i 8 k j 3 Z R p L w T O N X 1 h F 4 m b K x g e 9 7 W S 0 n 7 9 i 9 P g q o p n s 4 E + w b V H u w n g Y y / I l 1 l G w g q D q w s D u s 1 0 N X Q 7 7 0 I h u I q G G N H u V A A A A A v + 3 P 8 b z M + I / g 1 B n j d n m g 8 1 4 2 X 6 W R D M 4 U w q X 5 Y 3 H g 8 j J Z P e 9 E N F 4 N c p / C r A g Z E x m m / t W V O 7 C V o x L F B 8 N T H z w S R A = = < / D a t a M a s h u p > 
</file>

<file path=customXml/itemProps1.xml><?xml version="1.0" encoding="utf-8"?>
<ds:datastoreItem xmlns:ds="http://schemas.openxmlformats.org/officeDocument/2006/customXml" ds:itemID="{C7DACC25-02B1-47D5-85B3-A99CA0F168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Glökler</dc:creator>
  <cp:lastModifiedBy>Peter Glökler</cp:lastModifiedBy>
  <cp:lastPrinted>2019-10-29T10:42:22Z</cp:lastPrinted>
  <dcterms:created xsi:type="dcterms:W3CDTF">2019-02-22T15:48:54Z</dcterms:created>
  <dcterms:modified xsi:type="dcterms:W3CDTF">2024-01-18T12:20:40Z</dcterms:modified>
</cp:coreProperties>
</file>